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tabRatio="601" activeTab="0"/>
  </bookViews>
  <sheets>
    <sheet name="Πίνακας 3" sheetId="1" r:id="rId1"/>
  </sheets>
  <definedNames>
    <definedName name="_xlnm.Print_Area" localSheetId="0">'Πίνακας 3'!$A$1:$L$48</definedName>
  </definedNames>
  <calcPr fullCalcOnLoad="1"/>
</workbook>
</file>

<file path=xl/sharedStrings.xml><?xml version="1.0" encoding="utf-8"?>
<sst xmlns="http://schemas.openxmlformats.org/spreadsheetml/2006/main" count="29" uniqueCount="21">
  <si>
    <t>ΣΥΝΟΛΟ</t>
  </si>
  <si>
    <t>ΟΙΚΟΝΟΜΙΚΗ</t>
  </si>
  <si>
    <t>ΔΡΑΣΤΗΡΙΟΤΗΤΑ</t>
  </si>
  <si>
    <t>Νεοεισερχόμενοι</t>
  </si>
  <si>
    <t>Γεωργία</t>
  </si>
  <si>
    <t>Μεταλλεία</t>
  </si>
  <si>
    <t>Μεταποίηση</t>
  </si>
  <si>
    <t>Ηλεκτρισμός</t>
  </si>
  <si>
    <t>Εμπόριο</t>
  </si>
  <si>
    <t>Ξενοδοχεία/ Εστιατόρια</t>
  </si>
  <si>
    <t>Μεταφορές</t>
  </si>
  <si>
    <t>Τράπεζες</t>
  </si>
  <si>
    <t>Υπηρεσίες</t>
  </si>
  <si>
    <t>Κατασκευές</t>
  </si>
  <si>
    <t>Αρ.</t>
  </si>
  <si>
    <t>%</t>
  </si>
  <si>
    <t>Μεταβολή 2009-2010</t>
  </si>
  <si>
    <t>Μεταβολή 2008-2010</t>
  </si>
  <si>
    <t xml:space="preserve">               κατά το Νοέμβριο του 2008, 2009 και 2010</t>
  </si>
  <si>
    <t>ΝΟΕΜΒΡΙΟΣ</t>
  </si>
  <si>
    <t xml:space="preserve">Πίνακας 3: Εγγεγραμμένη Ανεργία κατά Οικονομική Δραστηριότητα  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</si>
</sst>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</numFmts>
  <fonts count="49">
    <font>
      <sz val="10"/>
      <name val="Arial"/>
      <family val="0"/>
    </font>
    <font>
      <b/>
      <sz val="10"/>
      <name val="Arial"/>
      <family val="2"/>
    </font>
    <font>
      <b/>
      <sz val="10"/>
      <name val="Arial Greek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0.25"/>
      <color indexed="8"/>
      <name val="Arial"/>
      <family val="0"/>
    </font>
    <font>
      <b/>
      <sz val="11"/>
      <color indexed="8"/>
      <name val="Arial"/>
      <family val="0"/>
    </font>
    <font>
      <sz val="7.25"/>
      <color indexed="8"/>
      <name val="Arial"/>
      <family val="0"/>
    </font>
    <font>
      <sz val="15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188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6" fillId="0" borderId="26" xfId="0" applyFont="1" applyBorder="1" applyAlignment="1">
      <alignment horizontal="left"/>
    </xf>
    <xf numFmtId="3" fontId="4" fillId="0" borderId="14" xfId="0" applyNumberFormat="1" applyFont="1" applyBorder="1" applyAlignment="1">
      <alignment/>
    </xf>
    <xf numFmtId="188" fontId="4" fillId="0" borderId="11" xfId="57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188" fontId="4" fillId="0" borderId="28" xfId="57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188" fontId="4" fillId="0" borderId="28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30" xfId="0" applyFont="1" applyBorder="1" applyAlignment="1">
      <alignment/>
    </xf>
    <xf numFmtId="3" fontId="4" fillId="0" borderId="30" xfId="0" applyNumberFormat="1" applyFont="1" applyBorder="1" applyAlignment="1">
      <alignment/>
    </xf>
    <xf numFmtId="188" fontId="4" fillId="0" borderId="13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188" fontId="4" fillId="0" borderId="31" xfId="0" applyNumberFormat="1" applyFont="1" applyBorder="1" applyAlignment="1">
      <alignment/>
    </xf>
    <xf numFmtId="9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0" fontId="6" fillId="0" borderId="14" xfId="0" applyFont="1" applyBorder="1" applyAlignment="1">
      <alignment/>
    </xf>
    <xf numFmtId="188" fontId="4" fillId="0" borderId="11" xfId="0" applyNumberFormat="1" applyFont="1" applyBorder="1" applyAlignment="1">
      <alignment/>
    </xf>
    <xf numFmtId="9" fontId="4" fillId="0" borderId="28" xfId="0" applyNumberFormat="1" applyFont="1" applyBorder="1" applyAlignment="1">
      <alignment/>
    </xf>
    <xf numFmtId="0" fontId="6" fillId="0" borderId="3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6" fillId="0" borderId="33" xfId="0" applyFont="1" applyBorder="1" applyAlignment="1">
      <alignment/>
    </xf>
    <xf numFmtId="3" fontId="5" fillId="0" borderId="33" xfId="0" applyNumberFormat="1" applyFont="1" applyBorder="1" applyAlignment="1">
      <alignment/>
    </xf>
    <xf numFmtId="9" fontId="5" fillId="0" borderId="19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9" fontId="5" fillId="0" borderId="12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188" fontId="5" fillId="0" borderId="12" xfId="0" applyNumberFormat="1" applyFont="1" applyBorder="1" applyAlignment="1">
      <alignment/>
    </xf>
    <xf numFmtId="3" fontId="4" fillId="0" borderId="11" xfId="57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3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3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188" fontId="4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Κατανομή Εγγεγραμμένων Ανέργων κατά τομέα Οικονομικής Δραστηριότητας κατά το Νοέμβριο του 2008, 2009 και 2010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6825"/>
          <c:w val="0.8555"/>
          <c:h val="0.6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3'!$AM$3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3'!$AL$4:$AL$14</c:f>
              <c:numCache/>
            </c:numRef>
          </c:cat>
          <c:val>
            <c:numRef>
              <c:f>'Πίνακας 3'!$AM$4:$AM$14</c:f>
              <c:numCache/>
            </c:numRef>
          </c:val>
        </c:ser>
        <c:ser>
          <c:idx val="1"/>
          <c:order val="1"/>
          <c:tx>
            <c:strRef>
              <c:f>'Πίνακας 3'!$AN$3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3'!$AL$4:$AL$14</c:f>
              <c:numCache/>
            </c:numRef>
          </c:cat>
          <c:val>
            <c:numRef>
              <c:f>'Πίνακας 3'!$AN$4:$AN$14</c:f>
              <c:numCache/>
            </c:numRef>
          </c:val>
        </c:ser>
        <c:ser>
          <c:idx val="2"/>
          <c:order val="2"/>
          <c:tx>
            <c:strRef>
              <c:f>'Πίνακας 3'!$AO$3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3'!$AL$4:$AL$14</c:f>
              <c:numCache/>
            </c:numRef>
          </c:cat>
          <c:val>
            <c:numRef>
              <c:f>'Πίνακας 3'!$AO$4:$AO$14</c:f>
              <c:numCache/>
            </c:numRef>
          </c:val>
        </c:ser>
        <c:axId val="48286222"/>
        <c:axId val="31922815"/>
      </c:barChart>
      <c:catAx>
        <c:axId val="48286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22815"/>
        <c:crosses val="autoZero"/>
        <c:auto val="1"/>
        <c:lblOffset val="100"/>
        <c:tickLblSkip val="1"/>
        <c:noMultiLvlLbl val="0"/>
      </c:catAx>
      <c:valAx>
        <c:axId val="319228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86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8475"/>
          <c:w val="0.1045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Μεταβολή της εγγεγραμμένης ανεργίας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κατά οικονομική δραστηριότητα κατά τον Νοέμβριο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για τα χρόνια 2009 και 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23325"/>
          <c:w val="0.961"/>
          <c:h val="0.73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3'!$I$7:$I$17</c:f>
              <c:numCache/>
            </c:numRef>
          </c:val>
        </c:ser>
        <c:axId val="18869880"/>
        <c:axId val="35611193"/>
      </c:barChart>
      <c:catAx>
        <c:axId val="18869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11193"/>
        <c:crosses val="autoZero"/>
        <c:auto val="1"/>
        <c:lblOffset val="100"/>
        <c:tickLblSkip val="1"/>
        <c:noMultiLvlLbl val="0"/>
      </c:catAx>
      <c:valAx>
        <c:axId val="356111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69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0</xdr:rowOff>
    </xdr:from>
    <xdr:to>
      <xdr:col>8</xdr:col>
      <xdr:colOff>381000</xdr:colOff>
      <xdr:row>31</xdr:row>
      <xdr:rowOff>28575</xdr:rowOff>
    </xdr:to>
    <xdr:graphicFrame>
      <xdr:nvGraphicFramePr>
        <xdr:cNvPr id="1" name="Chart 4"/>
        <xdr:cNvGraphicFramePr/>
      </xdr:nvGraphicFramePr>
      <xdr:xfrm>
        <a:off x="66675" y="3314700"/>
        <a:ext cx="4371975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33</xdr:row>
      <xdr:rowOff>38100</xdr:rowOff>
    </xdr:from>
    <xdr:to>
      <xdr:col>8</xdr:col>
      <xdr:colOff>400050</xdr:colOff>
      <xdr:row>47</xdr:row>
      <xdr:rowOff>38100</xdr:rowOff>
    </xdr:to>
    <xdr:graphicFrame>
      <xdr:nvGraphicFramePr>
        <xdr:cNvPr id="2" name="Chart 5"/>
        <xdr:cNvGraphicFramePr/>
      </xdr:nvGraphicFramePr>
      <xdr:xfrm>
        <a:off x="47625" y="5619750"/>
        <a:ext cx="44100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4"/>
  <sheetViews>
    <sheetView tabSelected="1" zoomScalePageLayoutView="0" workbookViewId="0" topLeftCell="A1">
      <selection activeCell="N15" sqref="N15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6.7109375" style="0" customWidth="1"/>
    <col min="4" max="4" width="6.00390625" style="0" customWidth="1"/>
    <col min="5" max="5" width="7.00390625" style="0" customWidth="1"/>
    <col min="6" max="6" width="6.00390625" style="0" customWidth="1"/>
    <col min="7" max="7" width="6.57421875" style="0" customWidth="1"/>
    <col min="8" max="8" width="5.28125" style="0" customWidth="1"/>
    <col min="9" max="9" width="6.421875" style="0" customWidth="1"/>
    <col min="10" max="11" width="6.28125" style="0" customWidth="1"/>
    <col min="12" max="35" width="7.00390625" style="0" customWidth="1"/>
    <col min="36" max="36" width="8.00390625" style="0" customWidth="1"/>
    <col min="37" max="39" width="7.28125" style="0" customWidth="1"/>
    <col min="41" max="41" width="5.421875" style="0" customWidth="1"/>
    <col min="42" max="42" width="14.421875" style="0" customWidth="1"/>
    <col min="43" max="43" width="11.57421875" style="0" customWidth="1"/>
    <col min="44" max="44" width="11.140625" style="0" customWidth="1"/>
    <col min="46" max="46" width="13.7109375" style="0" customWidth="1"/>
    <col min="47" max="47" width="14.00390625" style="0" customWidth="1"/>
  </cols>
  <sheetData>
    <row r="1" spans="1:39" ht="12.75">
      <c r="A1" s="67" t="s">
        <v>20</v>
      </c>
      <c r="B1" s="67"/>
      <c r="C1" s="67"/>
      <c r="D1" s="67"/>
      <c r="E1" s="67"/>
      <c r="F1" s="67"/>
      <c r="G1" s="67"/>
      <c r="H1" s="6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2:39" ht="13.5" thickBot="1">
      <c r="B2" s="4" t="s">
        <v>18</v>
      </c>
      <c r="C2" s="4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41" s="14" customFormat="1" ht="13.5" thickBot="1">
      <c r="A3" s="9"/>
      <c r="B3" s="10"/>
      <c r="C3" s="70" t="s">
        <v>19</v>
      </c>
      <c r="D3" s="71"/>
      <c r="E3" s="71"/>
      <c r="F3" s="71"/>
      <c r="G3" s="71"/>
      <c r="H3" s="71"/>
      <c r="I3" s="71"/>
      <c r="J3" s="71"/>
      <c r="K3" s="71"/>
      <c r="L3" s="72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11"/>
      <c r="AK3" s="11"/>
      <c r="AL3" s="12"/>
      <c r="AM3" s="12">
        <v>2008</v>
      </c>
      <c r="AN3" s="13">
        <v>2009</v>
      </c>
      <c r="AO3" s="13">
        <v>2010</v>
      </c>
    </row>
    <row r="4" spans="1:42" s="14" customFormat="1" ht="32.25" customHeight="1" thickBot="1">
      <c r="A4" s="15"/>
      <c r="B4" s="16" t="s">
        <v>1</v>
      </c>
      <c r="C4" s="73">
        <v>2008</v>
      </c>
      <c r="D4" s="74"/>
      <c r="E4" s="73">
        <v>2009</v>
      </c>
      <c r="F4" s="74"/>
      <c r="G4" s="73">
        <v>2010</v>
      </c>
      <c r="H4" s="74"/>
      <c r="I4" s="68" t="s">
        <v>16</v>
      </c>
      <c r="J4" s="69"/>
      <c r="K4" s="68" t="s">
        <v>17</v>
      </c>
      <c r="L4" s="69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L4" s="18">
        <v>1</v>
      </c>
      <c r="AM4" s="19">
        <f>C7</f>
        <v>1215</v>
      </c>
      <c r="AN4" s="20">
        <f>E7</f>
        <v>1950</v>
      </c>
      <c r="AO4" s="21">
        <f>G7</f>
        <v>2941</v>
      </c>
      <c r="AP4" s="22">
        <f>H7</f>
        <v>0.11754126533711683</v>
      </c>
    </row>
    <row r="5" spans="1:42" s="14" customFormat="1" ht="12.75" thickBot="1">
      <c r="A5" s="23"/>
      <c r="B5" s="24" t="s">
        <v>2</v>
      </c>
      <c r="C5" s="25" t="s">
        <v>14</v>
      </c>
      <c r="D5" s="17" t="s">
        <v>15</v>
      </c>
      <c r="E5" s="25" t="s">
        <v>14</v>
      </c>
      <c r="F5" s="17" t="s">
        <v>15</v>
      </c>
      <c r="G5" s="25" t="s">
        <v>14</v>
      </c>
      <c r="H5" s="17" t="s">
        <v>15</v>
      </c>
      <c r="I5" s="17" t="s">
        <v>14</v>
      </c>
      <c r="J5" s="17" t="s">
        <v>15</v>
      </c>
      <c r="K5" s="17" t="s">
        <v>14</v>
      </c>
      <c r="L5" s="17" t="s">
        <v>15</v>
      </c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K5" s="26"/>
      <c r="AL5" s="27">
        <v>2</v>
      </c>
      <c r="AM5" s="19">
        <f aca="true" t="shared" si="0" ref="AM5:AM14">C8</f>
        <v>80</v>
      </c>
      <c r="AN5" s="20">
        <f aca="true" t="shared" si="1" ref="AN5:AN14">E8</f>
        <v>133</v>
      </c>
      <c r="AO5" s="21">
        <f aca="true" t="shared" si="2" ref="AO5:AO14">G8</f>
        <v>142</v>
      </c>
      <c r="AP5" s="22">
        <f aca="true" t="shared" si="3" ref="AP5:AP14">H8</f>
        <v>0.005675232804444267</v>
      </c>
    </row>
    <row r="6" spans="1:42" s="14" customFormat="1" ht="12.75" thickBot="1">
      <c r="A6" s="15"/>
      <c r="B6" s="28"/>
      <c r="C6" s="29"/>
      <c r="D6" s="30"/>
      <c r="E6" s="31"/>
      <c r="F6" s="32"/>
      <c r="G6" s="10"/>
      <c r="H6" s="33"/>
      <c r="I6" s="34"/>
      <c r="J6" s="33"/>
      <c r="K6" s="34"/>
      <c r="L6" s="33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K6" s="26"/>
      <c r="AL6" s="18">
        <v>3</v>
      </c>
      <c r="AM6" s="19">
        <f t="shared" si="0"/>
        <v>15</v>
      </c>
      <c r="AN6" s="20">
        <f t="shared" si="1"/>
        <v>43</v>
      </c>
      <c r="AO6" s="21">
        <f t="shared" si="2"/>
        <v>36</v>
      </c>
      <c r="AP6" s="22">
        <f t="shared" si="3"/>
        <v>0.0014387914152112226</v>
      </c>
    </row>
    <row r="7" spans="1:42" s="14" customFormat="1" ht="12.75" thickBot="1">
      <c r="A7" s="18">
        <v>1</v>
      </c>
      <c r="B7" s="35" t="s">
        <v>3</v>
      </c>
      <c r="C7" s="36">
        <v>1215</v>
      </c>
      <c r="D7" s="37">
        <f>C7/$C$18</f>
        <v>0.10063778679698501</v>
      </c>
      <c r="E7" s="38">
        <v>1950</v>
      </c>
      <c r="F7" s="39">
        <f>E7/$E$18</f>
        <v>0.09333716255025848</v>
      </c>
      <c r="G7" s="64">
        <v>2941</v>
      </c>
      <c r="H7" s="48">
        <f aca="true" t="shared" si="4" ref="H7:H18">G7/$G$18</f>
        <v>0.11754126533711683</v>
      </c>
      <c r="I7" s="40">
        <f>G7-E7</f>
        <v>991</v>
      </c>
      <c r="J7" s="41">
        <f>I7/E7</f>
        <v>0.5082051282051282</v>
      </c>
      <c r="K7" s="40">
        <f>G7-C7</f>
        <v>1726</v>
      </c>
      <c r="L7" s="41">
        <f>K7/C7</f>
        <v>1.4205761316872427</v>
      </c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K7" s="42"/>
      <c r="AL7" s="27">
        <v>4</v>
      </c>
      <c r="AM7" s="19">
        <f t="shared" si="0"/>
        <v>1209</v>
      </c>
      <c r="AN7" s="20">
        <f t="shared" si="1"/>
        <v>1886</v>
      </c>
      <c r="AO7" s="21">
        <f t="shared" si="2"/>
        <v>2312</v>
      </c>
      <c r="AP7" s="22">
        <f t="shared" si="3"/>
        <v>0.09240238199912074</v>
      </c>
    </row>
    <row r="8" spans="1:42" s="14" customFormat="1" ht="12.75" thickBot="1">
      <c r="A8" s="27">
        <v>2</v>
      </c>
      <c r="B8" s="43" t="s">
        <v>4</v>
      </c>
      <c r="C8" s="44">
        <v>80</v>
      </c>
      <c r="D8" s="45">
        <f aca="true" t="shared" si="5" ref="D8:D18">C8/$C$18</f>
        <v>0.00662635633231177</v>
      </c>
      <c r="E8" s="46">
        <v>133</v>
      </c>
      <c r="F8" s="47">
        <f aca="true" t="shared" si="6" ref="F8:F18">E8/$E$18</f>
        <v>0.00636607313804327</v>
      </c>
      <c r="G8" s="65">
        <v>142</v>
      </c>
      <c r="H8" s="48">
        <f t="shared" si="4"/>
        <v>0.005675232804444267</v>
      </c>
      <c r="I8" s="49">
        <f aca="true" t="shared" si="7" ref="I8:I18">G8-E8</f>
        <v>9</v>
      </c>
      <c r="J8" s="47">
        <f aca="true" t="shared" si="8" ref="J8:J18">I8/E8</f>
        <v>0.06766917293233082</v>
      </c>
      <c r="K8" s="49">
        <f aca="true" t="shared" si="9" ref="K8:K18">G8-C8</f>
        <v>62</v>
      </c>
      <c r="L8" s="47">
        <f aca="true" t="shared" si="10" ref="L8:L18">K8/C8</f>
        <v>0.775</v>
      </c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K8" s="42"/>
      <c r="AL8" s="18">
        <v>5</v>
      </c>
      <c r="AM8" s="19">
        <f t="shared" si="0"/>
        <v>22</v>
      </c>
      <c r="AN8" s="20">
        <f t="shared" si="1"/>
        <v>36</v>
      </c>
      <c r="AO8" s="21">
        <f t="shared" si="2"/>
        <v>27</v>
      </c>
      <c r="AP8" s="22">
        <f t="shared" si="3"/>
        <v>0.0010790935614084169</v>
      </c>
    </row>
    <row r="9" spans="1:42" s="14" customFormat="1" ht="12.75" thickBot="1">
      <c r="A9" s="18">
        <v>3</v>
      </c>
      <c r="B9" s="50" t="s">
        <v>5</v>
      </c>
      <c r="C9" s="36">
        <v>15</v>
      </c>
      <c r="D9" s="51">
        <f t="shared" si="5"/>
        <v>0.001242441812308457</v>
      </c>
      <c r="E9" s="38">
        <v>43</v>
      </c>
      <c r="F9" s="41">
        <f t="shared" si="6"/>
        <v>0.00205820409726211</v>
      </c>
      <c r="G9" s="66">
        <v>36</v>
      </c>
      <c r="H9" s="52">
        <f t="shared" si="4"/>
        <v>0.0014387914152112226</v>
      </c>
      <c r="I9" s="40">
        <f t="shared" si="7"/>
        <v>-7</v>
      </c>
      <c r="J9" s="41">
        <f t="shared" si="8"/>
        <v>-0.16279069767441862</v>
      </c>
      <c r="K9" s="40">
        <f t="shared" si="9"/>
        <v>21</v>
      </c>
      <c r="L9" s="41">
        <f t="shared" si="10"/>
        <v>1.4</v>
      </c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K9" s="42"/>
      <c r="AL9" s="27">
        <v>6</v>
      </c>
      <c r="AM9" s="19">
        <f t="shared" si="0"/>
        <v>1070</v>
      </c>
      <c r="AN9" s="20">
        <f t="shared" si="1"/>
        <v>3157</v>
      </c>
      <c r="AO9" s="21">
        <f t="shared" si="2"/>
        <v>3579</v>
      </c>
      <c r="AP9" s="22">
        <f t="shared" si="3"/>
        <v>0.14303984652891572</v>
      </c>
    </row>
    <row r="10" spans="1:42" s="14" customFormat="1" ht="12.75" thickBot="1">
      <c r="A10" s="27">
        <v>4</v>
      </c>
      <c r="B10" s="53" t="s">
        <v>6</v>
      </c>
      <c r="C10" s="44">
        <v>1209</v>
      </c>
      <c r="D10" s="45">
        <f t="shared" si="5"/>
        <v>0.10014081007206163</v>
      </c>
      <c r="E10" s="46">
        <v>1886</v>
      </c>
      <c r="F10" s="47">
        <f t="shared" si="6"/>
        <v>0.09027378901014743</v>
      </c>
      <c r="G10" s="65">
        <v>2312</v>
      </c>
      <c r="H10" s="48">
        <f t="shared" si="4"/>
        <v>0.09240238199912074</v>
      </c>
      <c r="I10" s="49">
        <f t="shared" si="7"/>
        <v>426</v>
      </c>
      <c r="J10" s="47">
        <f t="shared" si="8"/>
        <v>0.2258748674443266</v>
      </c>
      <c r="K10" s="49">
        <f t="shared" si="9"/>
        <v>1103</v>
      </c>
      <c r="L10" s="47">
        <f t="shared" si="10"/>
        <v>0.91232423490488</v>
      </c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K10" s="42"/>
      <c r="AL10" s="18">
        <v>7</v>
      </c>
      <c r="AM10" s="19">
        <f t="shared" si="0"/>
        <v>2171</v>
      </c>
      <c r="AN10" s="20">
        <f t="shared" si="1"/>
        <v>3575</v>
      </c>
      <c r="AO10" s="21">
        <f t="shared" si="2"/>
        <v>4349</v>
      </c>
      <c r="AP10" s="22">
        <f t="shared" si="3"/>
        <v>0.17381399624315574</v>
      </c>
    </row>
    <row r="11" spans="1:42" s="14" customFormat="1" ht="12.75" thickBot="1">
      <c r="A11" s="18">
        <v>5</v>
      </c>
      <c r="B11" s="54" t="s">
        <v>7</v>
      </c>
      <c r="C11" s="36">
        <v>22</v>
      </c>
      <c r="D11" s="51">
        <f t="shared" si="5"/>
        <v>0.0018222479913857367</v>
      </c>
      <c r="E11" s="38">
        <v>36</v>
      </c>
      <c r="F11" s="41">
        <f t="shared" si="6"/>
        <v>0.0017231476163124641</v>
      </c>
      <c r="G11" s="66">
        <v>27</v>
      </c>
      <c r="H11" s="52">
        <f t="shared" si="4"/>
        <v>0.0010790935614084169</v>
      </c>
      <c r="I11" s="40">
        <f t="shared" si="7"/>
        <v>-9</v>
      </c>
      <c r="J11" s="41">
        <f t="shared" si="8"/>
        <v>-0.25</v>
      </c>
      <c r="K11" s="40">
        <f t="shared" si="9"/>
        <v>5</v>
      </c>
      <c r="L11" s="41">
        <f t="shared" si="10"/>
        <v>0.22727272727272727</v>
      </c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K11" s="42"/>
      <c r="AL11" s="27">
        <v>8</v>
      </c>
      <c r="AM11" s="19">
        <f t="shared" si="0"/>
        <v>2454</v>
      </c>
      <c r="AN11" s="20">
        <f t="shared" si="1"/>
        <v>3776</v>
      </c>
      <c r="AO11" s="21">
        <f t="shared" si="2"/>
        <v>4340</v>
      </c>
      <c r="AP11" s="22">
        <f t="shared" si="3"/>
        <v>0.17345429838935295</v>
      </c>
    </row>
    <row r="12" spans="1:42" s="14" customFormat="1" ht="12.75" thickBot="1">
      <c r="A12" s="27">
        <v>6</v>
      </c>
      <c r="B12" s="53" t="s">
        <v>13</v>
      </c>
      <c r="C12" s="44">
        <v>1070</v>
      </c>
      <c r="D12" s="45">
        <f t="shared" si="5"/>
        <v>0.08862751594466993</v>
      </c>
      <c r="E12" s="46">
        <v>3157</v>
      </c>
      <c r="F12" s="47">
        <f t="shared" si="6"/>
        <v>0.15111047290829024</v>
      </c>
      <c r="G12" s="65">
        <v>3579</v>
      </c>
      <c r="H12" s="48">
        <f t="shared" si="4"/>
        <v>0.14303984652891572</v>
      </c>
      <c r="I12" s="49">
        <f t="shared" si="7"/>
        <v>422</v>
      </c>
      <c r="J12" s="47">
        <f t="shared" si="8"/>
        <v>0.13367120684193856</v>
      </c>
      <c r="K12" s="49">
        <f t="shared" si="9"/>
        <v>2509</v>
      </c>
      <c r="L12" s="47">
        <f t="shared" si="10"/>
        <v>2.344859813084112</v>
      </c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K12" s="42"/>
      <c r="AL12" s="18">
        <v>9</v>
      </c>
      <c r="AM12" s="19">
        <f t="shared" si="0"/>
        <v>579</v>
      </c>
      <c r="AN12" s="20">
        <f t="shared" si="1"/>
        <v>811</v>
      </c>
      <c r="AO12" s="21">
        <f t="shared" si="2"/>
        <v>898</v>
      </c>
      <c r="AP12" s="22">
        <f t="shared" si="3"/>
        <v>0.03588985252387994</v>
      </c>
    </row>
    <row r="13" spans="1:42" s="14" customFormat="1" ht="12.75" thickBot="1">
      <c r="A13" s="18">
        <v>7</v>
      </c>
      <c r="B13" s="54" t="s">
        <v>8</v>
      </c>
      <c r="C13" s="36">
        <v>2171</v>
      </c>
      <c r="D13" s="51">
        <f t="shared" si="5"/>
        <v>0.17982274496811065</v>
      </c>
      <c r="E13" s="38">
        <v>3575</v>
      </c>
      <c r="F13" s="41">
        <f t="shared" si="6"/>
        <v>0.17111813134214054</v>
      </c>
      <c r="G13" s="66">
        <v>4349</v>
      </c>
      <c r="H13" s="52">
        <f t="shared" si="4"/>
        <v>0.17381399624315574</v>
      </c>
      <c r="I13" s="40">
        <f t="shared" si="7"/>
        <v>774</v>
      </c>
      <c r="J13" s="41">
        <f t="shared" si="8"/>
        <v>0.2165034965034965</v>
      </c>
      <c r="K13" s="40">
        <f t="shared" si="9"/>
        <v>2178</v>
      </c>
      <c r="L13" s="41">
        <f t="shared" si="10"/>
        <v>1.00322432058959</v>
      </c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K13" s="42"/>
      <c r="AL13" s="27">
        <v>10</v>
      </c>
      <c r="AM13" s="19">
        <f t="shared" si="0"/>
        <v>167</v>
      </c>
      <c r="AN13" s="20">
        <f t="shared" si="1"/>
        <v>232</v>
      </c>
      <c r="AO13" s="21">
        <f t="shared" si="2"/>
        <v>277</v>
      </c>
      <c r="AP13" s="22">
        <f t="shared" si="3"/>
        <v>0.011070700611486352</v>
      </c>
    </row>
    <row r="14" spans="1:42" s="14" customFormat="1" ht="12">
      <c r="A14" s="27">
        <v>8</v>
      </c>
      <c r="B14" s="53" t="s">
        <v>9</v>
      </c>
      <c r="C14" s="44">
        <v>2454</v>
      </c>
      <c r="D14" s="45">
        <f t="shared" si="5"/>
        <v>0.20326348049366355</v>
      </c>
      <c r="E14" s="46">
        <v>3776</v>
      </c>
      <c r="F14" s="47">
        <f t="shared" si="6"/>
        <v>0.1807390388665518</v>
      </c>
      <c r="G14" s="65">
        <v>4340</v>
      </c>
      <c r="H14" s="48">
        <f t="shared" si="4"/>
        <v>0.17345429838935295</v>
      </c>
      <c r="I14" s="49">
        <f t="shared" si="7"/>
        <v>564</v>
      </c>
      <c r="J14" s="47">
        <f t="shared" si="8"/>
        <v>0.149364406779661</v>
      </c>
      <c r="K14" s="49">
        <f t="shared" si="9"/>
        <v>1886</v>
      </c>
      <c r="L14" s="47">
        <f t="shared" si="10"/>
        <v>0.7685411572942136</v>
      </c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K14" s="42"/>
      <c r="AL14" s="27">
        <v>11</v>
      </c>
      <c r="AM14" s="19">
        <f t="shared" si="0"/>
        <v>3091</v>
      </c>
      <c r="AN14" s="20">
        <f t="shared" si="1"/>
        <v>5293</v>
      </c>
      <c r="AO14" s="21">
        <f t="shared" si="2"/>
        <v>6120</v>
      </c>
      <c r="AP14" s="22">
        <f t="shared" si="3"/>
        <v>0.24459454058590785</v>
      </c>
    </row>
    <row r="15" spans="1:37" s="14" customFormat="1" ht="12">
      <c r="A15" s="18">
        <v>9</v>
      </c>
      <c r="B15" s="54" t="s">
        <v>10</v>
      </c>
      <c r="C15" s="36">
        <v>579</v>
      </c>
      <c r="D15" s="51">
        <f t="shared" si="5"/>
        <v>0.04795825395510644</v>
      </c>
      <c r="E15" s="38">
        <v>811</v>
      </c>
      <c r="F15" s="41">
        <f t="shared" si="6"/>
        <v>0.03881868657859468</v>
      </c>
      <c r="G15" s="66">
        <v>898</v>
      </c>
      <c r="H15" s="52">
        <f t="shared" si="4"/>
        <v>0.03588985252387994</v>
      </c>
      <c r="I15" s="40">
        <f t="shared" si="7"/>
        <v>87</v>
      </c>
      <c r="J15" s="41">
        <f t="shared" si="8"/>
        <v>0.10727496917385944</v>
      </c>
      <c r="K15" s="40">
        <f t="shared" si="9"/>
        <v>319</v>
      </c>
      <c r="L15" s="41">
        <f t="shared" si="10"/>
        <v>0.5509499136442142</v>
      </c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K15" s="42"/>
    </row>
    <row r="16" spans="1:37" s="14" customFormat="1" ht="12">
      <c r="A16" s="27">
        <v>10</v>
      </c>
      <c r="B16" s="43" t="s">
        <v>11</v>
      </c>
      <c r="C16" s="44">
        <v>167</v>
      </c>
      <c r="D16" s="45">
        <f t="shared" si="5"/>
        <v>0.01383251884370082</v>
      </c>
      <c r="E16" s="46">
        <v>232</v>
      </c>
      <c r="F16" s="47">
        <f t="shared" si="6"/>
        <v>0.011104729082902547</v>
      </c>
      <c r="G16" s="65">
        <v>277</v>
      </c>
      <c r="H16" s="48">
        <f t="shared" si="4"/>
        <v>0.011070700611486352</v>
      </c>
      <c r="I16" s="49">
        <f t="shared" si="7"/>
        <v>45</v>
      </c>
      <c r="J16" s="47">
        <f t="shared" si="8"/>
        <v>0.1939655172413793</v>
      </c>
      <c r="K16" s="49">
        <f t="shared" si="9"/>
        <v>110</v>
      </c>
      <c r="L16" s="47">
        <f t="shared" si="10"/>
        <v>0.6586826347305389</v>
      </c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K16" s="42"/>
    </row>
    <row r="17" spans="1:37" s="14" customFormat="1" ht="12.75" thickBot="1">
      <c r="A17" s="27">
        <v>11</v>
      </c>
      <c r="B17" s="50" t="s">
        <v>12</v>
      </c>
      <c r="C17" s="36">
        <v>3091</v>
      </c>
      <c r="D17" s="51">
        <f t="shared" si="5"/>
        <v>0.25602584278969603</v>
      </c>
      <c r="E17" s="38">
        <v>5293</v>
      </c>
      <c r="F17" s="41">
        <f t="shared" si="6"/>
        <v>0.25335056480949647</v>
      </c>
      <c r="G17" s="66">
        <v>6120</v>
      </c>
      <c r="H17" s="52">
        <f t="shared" si="4"/>
        <v>0.24459454058590785</v>
      </c>
      <c r="I17" s="40">
        <f t="shared" si="7"/>
        <v>827</v>
      </c>
      <c r="J17" s="41">
        <f t="shared" si="8"/>
        <v>0.15624409597581712</v>
      </c>
      <c r="K17" s="40">
        <f t="shared" si="9"/>
        <v>3029</v>
      </c>
      <c r="L17" s="41">
        <f t="shared" si="10"/>
        <v>0.9799417664186347</v>
      </c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K17" s="42"/>
    </row>
    <row r="18" spans="1:37" s="14" customFormat="1" ht="12.75" thickBot="1">
      <c r="A18" s="55"/>
      <c r="B18" s="56" t="s">
        <v>0</v>
      </c>
      <c r="C18" s="57">
        <f>SUM(C7:C17)</f>
        <v>12073</v>
      </c>
      <c r="D18" s="58">
        <f t="shared" si="5"/>
        <v>1</v>
      </c>
      <c r="E18" s="59">
        <f>SUM(E7:E17)</f>
        <v>20892</v>
      </c>
      <c r="F18" s="60">
        <f t="shared" si="6"/>
        <v>1</v>
      </c>
      <c r="G18" s="61">
        <f>SUM(G7:G17)</f>
        <v>25021</v>
      </c>
      <c r="H18" s="60">
        <f t="shared" si="4"/>
        <v>1</v>
      </c>
      <c r="I18" s="62">
        <f t="shared" si="7"/>
        <v>4129</v>
      </c>
      <c r="J18" s="63">
        <f t="shared" si="8"/>
        <v>0.19763545854872677</v>
      </c>
      <c r="K18" s="62">
        <f t="shared" si="9"/>
        <v>12948</v>
      </c>
      <c r="L18" s="63">
        <f t="shared" si="10"/>
        <v>1.07247577238466</v>
      </c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K18" s="26"/>
    </row>
    <row r="19" spans="2:41" ht="12.75">
      <c r="B19" s="4"/>
      <c r="C19" s="4"/>
      <c r="D19" s="4"/>
      <c r="E19" s="5"/>
      <c r="F19" s="5"/>
      <c r="G19" s="5"/>
      <c r="H19" s="5"/>
      <c r="I19" s="5"/>
      <c r="J19" s="5"/>
      <c r="K19" s="6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6"/>
      <c r="AM19" s="6"/>
      <c r="AO19" s="7"/>
    </row>
    <row r="20" spans="2:41" ht="12.75">
      <c r="B20" s="4"/>
      <c r="C20" s="4"/>
      <c r="D20" s="4"/>
      <c r="E20" s="5"/>
      <c r="F20" s="5"/>
      <c r="G20" s="5"/>
      <c r="H20" s="5"/>
      <c r="I20" s="5"/>
      <c r="J20" s="5"/>
      <c r="K20" s="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6"/>
      <c r="AM20" s="6"/>
      <c r="AO20" s="7"/>
    </row>
    <row r="21" spans="2:41" ht="12.75">
      <c r="B21" s="4"/>
      <c r="C21" s="4"/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O21" s="7"/>
    </row>
    <row r="22" ht="12.75">
      <c r="AO22" s="7"/>
    </row>
    <row r="23" ht="12.75">
      <c r="AO23" s="7"/>
    </row>
    <row r="24" ht="12.75">
      <c r="AO24" s="7"/>
    </row>
    <row r="25" ht="12.75">
      <c r="AO25" s="7"/>
    </row>
    <row r="26" ht="12.75">
      <c r="AO26" s="7"/>
    </row>
    <row r="27" ht="12.75">
      <c r="AO27" s="7"/>
    </row>
    <row r="28" ht="12.75">
      <c r="AO28" s="7"/>
    </row>
    <row r="29" ht="12.75">
      <c r="AO29" s="7"/>
    </row>
    <row r="30" ht="12.75">
      <c r="AO30" s="8"/>
    </row>
    <row r="31" ht="12.75">
      <c r="AO31" s="8"/>
    </row>
    <row r="32" ht="12.75">
      <c r="AO32" s="8"/>
    </row>
    <row r="33" ht="12.75">
      <c r="AO33" s="8"/>
    </row>
    <row r="34" ht="12.75">
      <c r="AO34" s="8"/>
    </row>
  </sheetData>
  <sheetProtection/>
  <mergeCells count="7">
    <mergeCell ref="A1:H1"/>
    <mergeCell ref="I4:J4"/>
    <mergeCell ref="K4:L4"/>
    <mergeCell ref="C3:L3"/>
    <mergeCell ref="G4:H4"/>
    <mergeCell ref="C4:D4"/>
    <mergeCell ref="E4:F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2010-11-05T10:42:10Z</cp:lastPrinted>
  <dcterms:created xsi:type="dcterms:W3CDTF">2003-06-02T05:51:50Z</dcterms:created>
  <dcterms:modified xsi:type="dcterms:W3CDTF">2010-12-07T08:49:32Z</dcterms:modified>
  <cp:category/>
  <cp:version/>
  <cp:contentType/>
  <cp:contentStatus/>
</cp:coreProperties>
</file>